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S\Prsshared\Employment Services\FLSA Classification Documents\"/>
    </mc:Choice>
  </mc:AlternateContent>
  <workbookProtection workbookAlgorithmName="SHA-512" workbookHashValue="D3v1fzV83wrQ66ktBQV8RnJa6BV/sDYNbMbmMtxQNxkhezaJbzt3e3WJGj0oRto99r9Z9GR/FasLGqFqvrXt+w==" workbookSaltValue="mGaDnlkXrcKGHsQ4AWxdpQ==" workbookSpinCount="100000" lockStructure="1"/>
  <bookViews>
    <workbookView xWindow="0" yWindow="0" windowWidth="23040" windowHeight="9396"/>
  </bookViews>
  <sheets>
    <sheet name="FLSA Timesheet" sheetId="1" r:id="rId1"/>
  </sheets>
  <definedNames>
    <definedName name="approver">'FLSA Timesheet'!$A$30</definedName>
    <definedName name="Banner_ID_____________">'FLSA Timesheet'!$A$5</definedName>
    <definedName name="Comments">'FLSA Timesheet'!$A$13</definedName>
    <definedName name="Department__________________________">'FLSA Timesheet'!$A$7</definedName>
    <definedName name="Employee_s_Signature">'FLSA Timesheet'!$A$29</definedName>
    <definedName name="employee_signature">'FLSA Timesheet'!$A$28</definedName>
    <definedName name="EXAMPLE">'FLSA Timesheet'!$A$10</definedName>
    <definedName name="I_attest_that_this_record_truly_and_accurately_reflects_my_time_worked_and_leave_taken.">'FLSA Timesheet'!$A$27</definedName>
    <definedName name="Job_Title__________________">'FLSA Timesheet'!$A$6</definedName>
    <definedName name="Logo">"Picture 1"</definedName>
    <definedName name="Name_______________________">'FLSA Timesheet'!$A$4</definedName>
    <definedName name="Position_Number______________________">'FLSA Timesheet'!$A$8</definedName>
    <definedName name="_xlnm.Print_Area" localSheetId="0">'FLSA Timesheet'!$A$1:$H$32</definedName>
    <definedName name="Saturday">'FLSA Timesheet'!$A$12</definedName>
    <definedName name="signature">'FLSA Timesheet'!$A$28</definedName>
    <definedName name="supervisor_signature">'FLSA Timesheet'!$A$30</definedName>
    <definedName name="Total_Hours_Worked">'FLSA Timesheet'!$B$9</definedName>
    <definedName name="Totals">'FLSA Timesheet'!$A$26</definedName>
    <definedName name="Week_Of">'FLSA Timesheet'!$D$5</definedName>
    <definedName name="Weekday">'FLSA Timesheet'!$A$9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G26" i="1" s="1"/>
  <c r="H26" i="1" s="1"/>
  <c r="D26" i="1"/>
  <c r="E26" i="1"/>
  <c r="F26" i="1"/>
  <c r="C26" i="1" l="1"/>
  <c r="G11" i="1"/>
  <c r="C11" i="1"/>
  <c r="G10" i="1"/>
  <c r="C10" i="1"/>
  <c r="C24" i="1"/>
  <c r="C22" i="1"/>
  <c r="C20" i="1"/>
  <c r="C18" i="1"/>
  <c r="C16" i="1"/>
  <c r="C14" i="1"/>
  <c r="G24" i="1"/>
  <c r="G22" i="1"/>
  <c r="G20" i="1"/>
  <c r="G18" i="1"/>
  <c r="G16" i="1"/>
  <c r="G14" i="1"/>
  <c r="G12" i="1"/>
</calcChain>
</file>

<file path=xl/sharedStrings.xml><?xml version="1.0" encoding="utf-8"?>
<sst xmlns="http://schemas.openxmlformats.org/spreadsheetml/2006/main" count="39" uniqueCount="31">
  <si>
    <t>Time Over 40 hours Worked</t>
  </si>
  <si>
    <t>Saturday</t>
  </si>
  <si>
    <t>Comments:</t>
  </si>
  <si>
    <t>Sunday</t>
  </si>
  <si>
    <t>Monday</t>
  </si>
  <si>
    <t>Tuesday</t>
  </si>
  <si>
    <t>Wednesday</t>
  </si>
  <si>
    <t>Thursday</t>
  </si>
  <si>
    <t>Friday</t>
  </si>
  <si>
    <t>Totals</t>
  </si>
  <si>
    <t>I attest that this record truly and accurately reflects my time worked and leave taken.</t>
  </si>
  <si>
    <t>Employee's Signature</t>
  </si>
  <si>
    <t>Date</t>
  </si>
  <si>
    <t>Supervisor's Approval Signature</t>
  </si>
  <si>
    <t>Name: _____________________</t>
  </si>
  <si>
    <t>Banner ID: ___________</t>
  </si>
  <si>
    <t>Job Title:  _______________</t>
  </si>
  <si>
    <t>Department:  _______________________</t>
  </si>
  <si>
    <t>Week Of</t>
  </si>
  <si>
    <t>Total Comp Earned:</t>
  </si>
  <si>
    <t>EXAMPLE</t>
  </si>
  <si>
    <t>Total Hours Worked</t>
  </si>
  <si>
    <t>For December, please email or fax approved</t>
  </si>
  <si>
    <t>Academic Personnel, Roudebush, 2</t>
  </si>
  <si>
    <t>Position Number:  ___________________</t>
  </si>
  <si>
    <t>forms to: flsa@miamioh.edu or HR, Roudebush, 15 or</t>
  </si>
  <si>
    <t>Weekday</t>
  </si>
  <si>
    <t>Vacation Hours Taken</t>
  </si>
  <si>
    <t>Sick Hours Taken</t>
  </si>
  <si>
    <t>Holiday Hours Taken</t>
  </si>
  <si>
    <t>Comp Hours Accrued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</si>
</sst>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" fillId="2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2" fontId="1" fillId="0" borderId="0" xfId="0" applyNumberFormat="1" applyFont="1" applyProtection="1">
      <protection locked="0"/>
    </xf>
    <xf numFmtId="2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4" fillId="3" borderId="4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0" xfId="0" applyFont="1" applyFill="1" applyAlignment="1" applyProtection="1">
      <protection locked="0"/>
    </xf>
    <xf numFmtId="14" fontId="4" fillId="3" borderId="5" xfId="0" applyNumberFormat="1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wrapText="1"/>
      <protection locked="0"/>
    </xf>
    <xf numFmtId="14" fontId="3" fillId="2" borderId="7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2" fontId="1" fillId="0" borderId="0" xfId="0" applyNumberFormat="1" applyFont="1" applyAlignment="1" applyProtection="1">
      <protection locked="0"/>
    </xf>
    <xf numFmtId="2" fontId="1" fillId="2" borderId="0" xfId="0" applyNumberFormat="1" applyFont="1" applyFill="1" applyAlignment="1" applyProtection="1">
      <protection locked="0"/>
    </xf>
    <xf numFmtId="164" fontId="1" fillId="2" borderId="0" xfId="0" applyNumberFormat="1" applyFont="1" applyFill="1" applyAlignment="1" applyProtection="1">
      <protection locked="0"/>
    </xf>
    <xf numFmtId="2" fontId="0" fillId="2" borderId="0" xfId="0" applyNumberFormat="1" applyFill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2" fontId="1" fillId="0" borderId="2" xfId="0" applyNumberFormat="1" applyFont="1" applyBorder="1" applyAlignment="1" applyProtection="1">
      <protection locked="0"/>
    </xf>
    <xf numFmtId="2" fontId="1" fillId="2" borderId="0" xfId="0" applyNumberFormat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2" fontId="6" fillId="2" borderId="0" xfId="0" applyNumberFormat="1" applyFont="1" applyFill="1" applyProtection="1">
      <protection locked="0"/>
    </xf>
    <xf numFmtId="2" fontId="1" fillId="0" borderId="0" xfId="0" applyNumberFormat="1" applyFont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4" fontId="4" fillId="4" borderId="3" xfId="0" applyNumberFormat="1" applyFont="1" applyFill="1" applyBorder="1" applyAlignment="1" applyProtection="1">
      <alignment horizontal="center" vertical="center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4" fontId="4" fillId="3" borderId="11" xfId="0" applyNumberFormat="1" applyFont="1" applyFill="1" applyBorder="1" applyAlignment="1" applyProtection="1">
      <alignment horizontal="left" vertical="center"/>
      <protection hidden="1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 hidden="1"/>
    </xf>
    <xf numFmtId="2" fontId="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12" xfId="0" applyNumberFormat="1" applyFont="1" applyFill="1" applyBorder="1" applyAlignment="1" applyProtection="1">
      <alignment horizontal="center"/>
      <protection hidden="1"/>
    </xf>
    <xf numFmtId="2" fontId="2" fillId="2" borderId="12" xfId="0" applyNumberFormat="1" applyFont="1" applyFill="1" applyBorder="1" applyAlignment="1" applyProtection="1">
      <protection hidden="1"/>
    </xf>
    <xf numFmtId="2" fontId="2" fillId="0" borderId="12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 hidden="1"/>
    </xf>
    <xf numFmtId="0" fontId="0" fillId="2" borderId="3" xfId="0" applyFill="1" applyBorder="1" applyAlignment="1" applyProtection="1">
      <protection locked="0" hidden="1"/>
    </xf>
    <xf numFmtId="0" fontId="0" fillId="2" borderId="2" xfId="0" applyFill="1" applyBorder="1" applyAlignment="1" applyProtection="1">
      <protection locked="0" hidden="1"/>
    </xf>
    <xf numFmtId="0" fontId="8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2" fontId="6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2</xdr:row>
      <xdr:rowOff>123825</xdr:rowOff>
    </xdr:to>
    <xdr:pic>
      <xdr:nvPicPr>
        <xdr:cNvPr id="2" name="Picture 1" descr="i_logo_horizon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workbookViewId="0">
      <selection activeCell="F10" sqref="F10"/>
    </sheetView>
  </sheetViews>
  <sheetFormatPr defaultRowHeight="14.4" x14ac:dyDescent="0.3"/>
  <cols>
    <col min="1" max="1" width="37.6640625" customWidth="1"/>
    <col min="2" max="2" width="13.6640625" customWidth="1"/>
    <col min="3" max="3" width="12.44140625" customWidth="1"/>
    <col min="4" max="4" width="11.6640625" customWidth="1"/>
    <col min="5" max="5" width="10.109375" customWidth="1"/>
    <col min="6" max="6" width="11.5546875" customWidth="1"/>
    <col min="7" max="7" width="11.44140625" customWidth="1"/>
    <col min="8" max="8" width="10.109375" customWidth="1"/>
  </cols>
  <sheetData>
    <row r="1" spans="1:33" s="1" customFormat="1" ht="41.25" customHeight="1" x14ac:dyDescent="0.3">
      <c r="B1" s="2"/>
      <c r="C1" s="2"/>
      <c r="D1" s="56" t="s">
        <v>22</v>
      </c>
      <c r="E1" s="37"/>
      <c r="F1" s="37"/>
      <c r="G1" s="37"/>
      <c r="H1" s="3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</row>
    <row r="2" spans="1:33" s="1" customFormat="1" ht="13.2" x14ac:dyDescent="0.25">
      <c r="C2" s="35"/>
      <c r="D2" s="57" t="s">
        <v>25</v>
      </c>
      <c r="E2" s="7"/>
      <c r="F2" s="7"/>
      <c r="G2" s="8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</row>
    <row r="3" spans="1:33" s="1" customFormat="1" ht="13.2" x14ac:dyDescent="0.25">
      <c r="C3" s="35"/>
      <c r="D3" s="57" t="s">
        <v>23</v>
      </c>
      <c r="E3" s="7"/>
      <c r="F3" s="7"/>
      <c r="G3" s="8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</row>
    <row r="4" spans="1:33" s="1" customFormat="1" ht="24.75" customHeight="1" x14ac:dyDescent="0.25">
      <c r="A4" s="9" t="s">
        <v>14</v>
      </c>
      <c r="B4" s="10"/>
      <c r="C4" s="6"/>
      <c r="D4" s="34"/>
      <c r="E4" s="52"/>
      <c r="F4" s="52"/>
      <c r="G4" s="5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</row>
    <row r="5" spans="1:33" s="1" customFormat="1" ht="24.75" customHeight="1" x14ac:dyDescent="0.25">
      <c r="A5" s="9" t="s">
        <v>15</v>
      </c>
      <c r="C5" s="6"/>
      <c r="D5" s="58" t="s">
        <v>18</v>
      </c>
      <c r="E5" s="38"/>
      <c r="F5" s="38"/>
      <c r="G5" s="38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5"/>
    </row>
    <row r="6" spans="1:33" s="1" customFormat="1" ht="24.75" customHeight="1" x14ac:dyDescent="0.25">
      <c r="A6" s="9" t="s">
        <v>16</v>
      </c>
      <c r="C6" s="6"/>
      <c r="D6" s="7"/>
      <c r="E6" s="7"/>
      <c r="F6" s="7"/>
      <c r="G6" s="8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</row>
    <row r="7" spans="1:33" s="1" customFormat="1" ht="24.75" customHeight="1" x14ac:dyDescent="0.25">
      <c r="A7" s="9" t="s">
        <v>17</v>
      </c>
      <c r="C7" s="6"/>
      <c r="D7" s="7"/>
      <c r="E7" s="7"/>
      <c r="F7" s="7"/>
      <c r="G7" s="8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</row>
    <row r="8" spans="1:33" s="1" customFormat="1" ht="24.75" customHeight="1" x14ac:dyDescent="0.25">
      <c r="A8" s="9" t="s">
        <v>24</v>
      </c>
      <c r="B8" s="33"/>
      <c r="D8" s="7"/>
      <c r="E8" s="7"/>
      <c r="F8" s="7"/>
      <c r="G8" s="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</row>
    <row r="9" spans="1:33" s="15" customFormat="1" ht="41.25" customHeight="1" x14ac:dyDescent="0.25">
      <c r="A9" s="11" t="s">
        <v>26</v>
      </c>
      <c r="B9" s="44" t="s">
        <v>21</v>
      </c>
      <c r="C9" s="44" t="s">
        <v>0</v>
      </c>
      <c r="D9" s="45" t="s">
        <v>27</v>
      </c>
      <c r="E9" s="45" t="s">
        <v>28</v>
      </c>
      <c r="F9" s="45" t="s">
        <v>29</v>
      </c>
      <c r="G9" s="46" t="s">
        <v>30</v>
      </c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</row>
    <row r="10" spans="1:33" s="15" customFormat="1" ht="41.25" customHeight="1" x14ac:dyDescent="0.25">
      <c r="A10" s="42" t="s">
        <v>20</v>
      </c>
      <c r="B10" s="40">
        <v>45</v>
      </c>
      <c r="C10" s="41">
        <f>IF(B10&lt;=40,0,(B10-40))</f>
        <v>5</v>
      </c>
      <c r="D10" s="40">
        <v>0</v>
      </c>
      <c r="E10" s="40">
        <v>0</v>
      </c>
      <c r="F10" s="40">
        <v>8</v>
      </c>
      <c r="G10" s="40">
        <f>IF((B10-D10-E10-F10)&lt;40,0,(B10-D10-E10-F10)-40)*1.5</f>
        <v>0</v>
      </c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</row>
    <row r="11" spans="1:33" s="15" customFormat="1" ht="41.25" customHeight="1" thickBot="1" x14ac:dyDescent="0.3">
      <c r="A11" s="42" t="s">
        <v>20</v>
      </c>
      <c r="B11" s="40">
        <v>45</v>
      </c>
      <c r="C11" s="41">
        <f>IF(B11&lt;=40,0,(B11-40))</f>
        <v>5</v>
      </c>
      <c r="D11" s="40">
        <v>0</v>
      </c>
      <c r="E11" s="40">
        <v>0</v>
      </c>
      <c r="F11" s="40">
        <v>0</v>
      </c>
      <c r="G11" s="40">
        <f>IF((B11-D11-E11-F11)&lt;40,0,(B11-D11-E11-F11)-40)*1.5</f>
        <v>7.5</v>
      </c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</row>
    <row r="12" spans="1:33" s="1" customFormat="1" ht="30.75" customHeight="1" x14ac:dyDescent="0.25">
      <c r="A12" s="43" t="s">
        <v>1</v>
      </c>
      <c r="B12" s="47">
        <v>0</v>
      </c>
      <c r="C12" s="48">
        <v>0</v>
      </c>
      <c r="D12" s="47">
        <v>0</v>
      </c>
      <c r="E12" s="47">
        <v>0</v>
      </c>
      <c r="F12" s="47">
        <v>0</v>
      </c>
      <c r="G12" s="47">
        <f>IF((B12-D12-E12-F12)&lt;8,0,(B12-D12-E12-F12)-8)*1.5</f>
        <v>0</v>
      </c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</row>
    <row r="13" spans="1:33" s="1" customFormat="1" ht="23.25" customHeight="1" thickBot="1" x14ac:dyDescent="0.3">
      <c r="A13" s="16" t="s">
        <v>2</v>
      </c>
      <c r="B13" s="53"/>
      <c r="C13" s="53"/>
      <c r="D13" s="53"/>
      <c r="E13" s="53"/>
      <c r="F13" s="53"/>
      <c r="G13" s="5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</row>
    <row r="14" spans="1:33" s="1" customFormat="1" ht="24" customHeight="1" x14ac:dyDescent="0.25">
      <c r="A14" s="43" t="s">
        <v>3</v>
      </c>
      <c r="B14" s="47">
        <v>0</v>
      </c>
      <c r="C14" s="48">
        <f>IF(B14&lt;=8,0,(B14-8))</f>
        <v>0</v>
      </c>
      <c r="D14" s="47">
        <v>0</v>
      </c>
      <c r="E14" s="47">
        <v>0</v>
      </c>
      <c r="F14" s="47">
        <v>0</v>
      </c>
      <c r="G14" s="47">
        <f>IF((B14-D14-E14-F14)&lt;8,0,(B14-D14-E14-F14)-8)*1.5</f>
        <v>0</v>
      </c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</row>
    <row r="15" spans="1:33" s="1" customFormat="1" ht="23.25" customHeight="1" thickBot="1" x14ac:dyDescent="0.35">
      <c r="A15" s="16" t="s">
        <v>2</v>
      </c>
      <c r="B15" s="54"/>
      <c r="C15" s="54"/>
      <c r="D15" s="54"/>
      <c r="E15" s="54"/>
      <c r="F15" s="54"/>
      <c r="G15" s="5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</row>
    <row r="16" spans="1:33" s="1" customFormat="1" ht="24" customHeight="1" x14ac:dyDescent="0.25">
      <c r="A16" s="43" t="s">
        <v>4</v>
      </c>
      <c r="B16" s="47">
        <v>0</v>
      </c>
      <c r="C16" s="48">
        <f>IF(B16&lt;=8,0,(B16-8))</f>
        <v>0</v>
      </c>
      <c r="D16" s="47">
        <v>0</v>
      </c>
      <c r="E16" s="47">
        <v>0</v>
      </c>
      <c r="F16" s="47">
        <v>0</v>
      </c>
      <c r="G16" s="47">
        <f>IF((B16-D16-E16-F16)&lt;8,0,(B16-D16-E16-F16)-8)*1.5</f>
        <v>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</row>
    <row r="17" spans="1:33" s="1" customFormat="1" ht="23.25" customHeight="1" thickBot="1" x14ac:dyDescent="0.35">
      <c r="A17" s="16" t="s">
        <v>2</v>
      </c>
      <c r="B17" s="54"/>
      <c r="C17" s="54"/>
      <c r="D17" s="54"/>
      <c r="E17" s="54"/>
      <c r="F17" s="54"/>
      <c r="G17" s="54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</row>
    <row r="18" spans="1:33" s="1" customFormat="1" ht="24" customHeight="1" x14ac:dyDescent="0.25">
      <c r="A18" s="43" t="s">
        <v>5</v>
      </c>
      <c r="B18" s="47">
        <v>0</v>
      </c>
      <c r="C18" s="48">
        <f>IF(B18&lt;=8,0,(B18-8))</f>
        <v>0</v>
      </c>
      <c r="D18" s="47">
        <v>0</v>
      </c>
      <c r="E18" s="47">
        <v>0</v>
      </c>
      <c r="F18" s="47">
        <v>0</v>
      </c>
      <c r="G18" s="47">
        <f>IF((B18-D18-E18-F18)&lt;8,0,(B18-D18-E18-F18)-8)*1.5</f>
        <v>0</v>
      </c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</row>
    <row r="19" spans="1:33" s="1" customFormat="1" ht="23.25" customHeight="1" thickBot="1" x14ac:dyDescent="0.35">
      <c r="A19" s="16" t="s">
        <v>2</v>
      </c>
      <c r="B19" s="54"/>
      <c r="C19" s="54"/>
      <c r="D19" s="54"/>
      <c r="E19" s="54"/>
      <c r="F19" s="54"/>
      <c r="G19" s="54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</row>
    <row r="20" spans="1:33" s="1" customFormat="1" ht="24" customHeight="1" x14ac:dyDescent="0.25">
      <c r="A20" s="43" t="s">
        <v>6</v>
      </c>
      <c r="B20" s="47">
        <v>0</v>
      </c>
      <c r="C20" s="48">
        <f>IF(B20&lt;=8,0,(B20-8))</f>
        <v>0</v>
      </c>
      <c r="D20" s="47">
        <v>0</v>
      </c>
      <c r="E20" s="47">
        <v>0</v>
      </c>
      <c r="F20" s="47">
        <v>0</v>
      </c>
      <c r="G20" s="47">
        <f>IF((B20-D20-E20-F20)&lt;8,0,(B20-D20-E20-F20)-8)*1.5</f>
        <v>0</v>
      </c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</row>
    <row r="21" spans="1:33" s="19" customFormat="1" ht="23.25" customHeight="1" thickBot="1" x14ac:dyDescent="0.35">
      <c r="A21" s="16" t="s">
        <v>2</v>
      </c>
      <c r="B21" s="54"/>
      <c r="C21" s="54"/>
      <c r="D21" s="54"/>
      <c r="E21" s="54"/>
      <c r="F21" s="54"/>
      <c r="G21" s="54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3" s="1" customFormat="1" ht="24" customHeight="1" x14ac:dyDescent="0.25">
      <c r="A22" s="43" t="s">
        <v>7</v>
      </c>
      <c r="B22" s="47">
        <v>0</v>
      </c>
      <c r="C22" s="48">
        <f>IF(B22&lt;=8,0,(B22-8))</f>
        <v>0</v>
      </c>
      <c r="D22" s="47">
        <v>0</v>
      </c>
      <c r="E22" s="47">
        <v>0</v>
      </c>
      <c r="F22" s="47">
        <v>0</v>
      </c>
      <c r="G22" s="47">
        <f>IF((B22-D22-E22-F22)&lt;8,0,(B22-D22-E22-F22)-8)*1.5</f>
        <v>0</v>
      </c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</row>
    <row r="23" spans="1:33" s="1" customFormat="1" ht="23.25" customHeight="1" thickBot="1" x14ac:dyDescent="0.35">
      <c r="A23" s="16" t="s">
        <v>2</v>
      </c>
      <c r="B23" s="54"/>
      <c r="C23" s="54"/>
      <c r="D23" s="54"/>
      <c r="E23" s="54"/>
      <c r="F23" s="54"/>
      <c r="G23" s="54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</row>
    <row r="24" spans="1:33" s="1" customFormat="1" ht="24" customHeight="1" thickBot="1" x14ac:dyDescent="0.3">
      <c r="A24" s="43" t="s">
        <v>8</v>
      </c>
      <c r="B24" s="47">
        <v>0</v>
      </c>
      <c r="C24" s="48">
        <f>IF(B24&lt;=8,0,(B24-8))</f>
        <v>0</v>
      </c>
      <c r="D24" s="47">
        <v>0</v>
      </c>
      <c r="E24" s="47">
        <v>0</v>
      </c>
      <c r="F24" s="47">
        <v>0</v>
      </c>
      <c r="G24" s="47">
        <f>IF((B24-D24-E24-F24)&lt;8,0,(B24-D24-E24-F24)-8)*1.5</f>
        <v>0</v>
      </c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</row>
    <row r="25" spans="1:33" s="19" customFormat="1" ht="57" customHeight="1" thickTop="1" thickBot="1" x14ac:dyDescent="0.35">
      <c r="A25" s="20" t="s">
        <v>2</v>
      </c>
      <c r="B25" s="55"/>
      <c r="C25" s="55"/>
      <c r="D25" s="55"/>
      <c r="E25" s="55"/>
      <c r="F25" s="55"/>
      <c r="G25" s="55"/>
      <c r="H25" s="21" t="s">
        <v>19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3" s="24" customFormat="1" ht="23.25" customHeight="1" thickTop="1" thickBot="1" x14ac:dyDescent="0.3">
      <c r="A26" s="22" t="s">
        <v>9</v>
      </c>
      <c r="B26" s="50">
        <f>SUM(B12:B24)</f>
        <v>0</v>
      </c>
      <c r="C26" s="51">
        <f>IF(B26&lt;=40,0,(B26-40))</f>
        <v>0</v>
      </c>
      <c r="D26" s="50">
        <f>SUM(D12:D24)</f>
        <v>0</v>
      </c>
      <c r="E26" s="50">
        <f>SUM(E12:E24)</f>
        <v>0</v>
      </c>
      <c r="F26" s="50">
        <f>SUM(F12:F24)</f>
        <v>0</v>
      </c>
      <c r="G26" s="49">
        <f>IF((B26-D26-E26-F26)&lt;40,0,(B26-D26-E26-F26)-40)*1.5</f>
        <v>0</v>
      </c>
      <c r="H26" s="36">
        <f>G26</f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3" s="25" customFormat="1" ht="27" thickTop="1" x14ac:dyDescent="0.25">
      <c r="A27" s="59" t="s">
        <v>10</v>
      </c>
      <c r="C27" s="26"/>
      <c r="D27" s="27"/>
      <c r="E27" s="27"/>
      <c r="F27" s="27"/>
      <c r="G27" s="28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  <c r="AG27" s="19"/>
    </row>
    <row r="28" spans="1:33" s="25" customFormat="1" ht="35.25" customHeight="1" x14ac:dyDescent="0.3">
      <c r="A28" s="39"/>
      <c r="B28" s="39"/>
      <c r="C28" s="39"/>
      <c r="D28" s="29"/>
      <c r="E28" s="29"/>
      <c r="F28" s="29"/>
      <c r="G28" s="28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G28" s="19"/>
    </row>
    <row r="29" spans="1:33" s="25" customFormat="1" ht="13.2" x14ac:dyDescent="0.25">
      <c r="A29" s="30" t="s">
        <v>11</v>
      </c>
      <c r="C29" s="26" t="s">
        <v>12</v>
      </c>
      <c r="D29" s="27"/>
      <c r="E29" s="27"/>
      <c r="F29" s="27"/>
      <c r="G29" s="28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19"/>
    </row>
    <row r="30" spans="1:33" s="25" customFormat="1" ht="35.25" customHeight="1" x14ac:dyDescent="0.3">
      <c r="A30" s="39"/>
      <c r="B30" s="39"/>
      <c r="C30" s="39"/>
      <c r="D30" s="29"/>
      <c r="E30" s="29"/>
      <c r="F30" s="29"/>
      <c r="G30" s="28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9"/>
    </row>
    <row r="31" spans="1:33" s="25" customFormat="1" ht="13.2" x14ac:dyDescent="0.25">
      <c r="A31" s="30" t="s">
        <v>13</v>
      </c>
      <c r="B31" s="30"/>
      <c r="C31" s="31" t="s">
        <v>12</v>
      </c>
      <c r="D31" s="32"/>
      <c r="E31" s="32"/>
      <c r="F31" s="32"/>
      <c r="G31" s="28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19"/>
    </row>
  </sheetData>
  <sheetProtection selectLockedCells="1"/>
  <dataValidations disablePrompts="1" count="1">
    <dataValidation type="time" allowBlank="1" showInputMessage="1" showErrorMessage="1" errorTitle="Incorrect Time Format" error="Time should be entered in the following format: 12:00 AM or 12:00 PM or 12 am or 12 pm" sqref="IR18:IW18 SN18:SS18 ACJ18:ACO18 AMF18:AMK18 AWB18:AWG18 BFX18:BGC18 BPT18:BPY18 BZP18:BZU18 CJL18:CJQ18 CTH18:CTM18 DDD18:DDI18 DMZ18:DNE18 DWV18:DXA18 EGR18:EGW18 EQN18:EQS18 FAJ18:FAO18 FKF18:FKK18 FUB18:FUG18 GDX18:GEC18 GNT18:GNY18 GXP18:GXU18 HHL18:HHQ18 HRH18:HRM18 IBD18:IBI18 IKZ18:ILE18 IUV18:IVA18 JER18:JEW18 JON18:JOS18 JYJ18:JYO18 KIF18:KIK18 KSB18:KSG18 LBX18:LCC18 LLT18:LLY18 LVP18:LVU18 MFL18:MFQ18 MPH18:MPM18 MZD18:MZI18 NIZ18:NJE18 NSV18:NTA18 OCR18:OCW18 OMN18:OMS18 OWJ18:OWO18 PGF18:PGK18 PQB18:PQG18 PZX18:QAC18 QJT18:QJY18 QTP18:QTU18 RDL18:RDQ18 RNH18:RNM18 RXD18:RXI18 SGZ18:SHE18 SQV18:SRA18 TAR18:TAW18 TKN18:TKS18 TUJ18:TUO18 UEF18:UEK18 UOB18:UOG18 UXX18:UYC18 VHT18:VHY18 VRP18:VRU18 WBL18:WBQ18 WLH18:WLM18 WVD18:WVI18 IR24:IW24 SN24:SS24 ACJ24:ACO24 AMF24:AMK24 AWB24:AWG24 BFX24:BGC24 BPT24:BPY24 BZP24:BZU24 CJL24:CJQ24 CTH24:CTM24 DDD24:DDI24 DMZ24:DNE24 DWV24:DXA24 EGR24:EGW24 EQN24:EQS24 FAJ24:FAO24 FKF24:FKK24 FUB24:FUG24 GDX24:GEC24 GNT24:GNY24 GXP24:GXU24 HHL24:HHQ24 HRH24:HRM24 IBD24:IBI24 IKZ24:ILE24 IUV24:IVA24 JER24:JEW24 JON24:JOS24 JYJ24:JYO24 KIF24:KIK24 KSB24:KSG24 LBX24:LCC24 LLT24:LLY24 LVP24:LVU24 MFL24:MFQ24 MPH24:MPM24 MZD24:MZI24 NIZ24:NJE24 NSV24:NTA24 OCR24:OCW24 OMN24:OMS24 OWJ24:OWO24 PGF24:PGK24 PQB24:PQG24 PZX24:QAC24 QJT24:QJY24 QTP24:QTU24 RDL24:RDQ24 RNH24:RNM24 RXD24:RXI24 SGZ24:SHE24 SQV24:SRA24 TAR24:TAW24 TKN24:TKS24 TUJ24:TUO24 UEF24:UEK24 UOB24:UOG24 UXX24:UYC24 VHT24:VHY24 VRP24:VRU24 WBL24:WBQ24 WLH24:WLM24 WVD24:WVI24 IR22:IW22 SN22:SS22 ACJ22:ACO22 AMF22:AMK22 AWB22:AWG22 BFX22:BGC22 BPT22:BPY22 BZP22:BZU22 CJL22:CJQ22 CTH22:CTM22 DDD22:DDI22 DMZ22:DNE22 DWV22:DXA22 EGR22:EGW22 EQN22:EQS22 FAJ22:FAO22 FKF22:FKK22 FUB22:FUG22 GDX22:GEC22 GNT22:GNY22 GXP22:GXU22 HHL22:HHQ22 HRH22:HRM22 IBD22:IBI22 IKZ22:ILE22 IUV22:IVA22 JER22:JEW22 JON22:JOS22 JYJ22:JYO22 KIF22:KIK22 KSB22:KSG22 LBX22:LCC22 LLT22:LLY22 LVP22:LVU22 MFL22:MFQ22 MPH22:MPM22 MZD22:MZI22 NIZ22:NJE22 NSV22:NTA22 OCR22:OCW22 OMN22:OMS22 OWJ22:OWO22 PGF22:PGK22 PQB22:PQG22 PZX22:QAC22 QJT22:QJY22 QTP22:QTU22 RDL22:RDQ22 RNH22:RNM22 RXD22:RXI22 SGZ22:SHE22 SQV22:SRA22 TAR22:TAW22 TKN22:TKS22 TUJ22:TUO22 UEF22:UEK22 UOB22:UOG22 UXX22:UYC22 VHT22:VHY22 VRP22:VRU22 WBL22:WBQ22 WLH22:WLM22 WVD22:WVI22 IR12:IW12 SN12:SS12 ACJ12:ACO12 AMF12:AMK12 AWB12:AWG12 BFX12:BGC12 BPT12:BPY12 BZP12:BZU12 CJL12:CJQ12 CTH12:CTM12 DDD12:DDI12 DMZ12:DNE12 DWV12:DXA12 EGR12:EGW12 EQN12:EQS12 FAJ12:FAO12 FKF12:FKK12 FUB12:FUG12 GDX12:GEC12 GNT12:GNY12 GXP12:GXU12 HHL12:HHQ12 HRH12:HRM12 IBD12:IBI12 IKZ12:ILE12 IUV12:IVA12 JER12:JEW12 JON12:JOS12 JYJ12:JYO12 KIF12:KIK12 KSB12:KSG12 LBX12:LCC12 LLT12:LLY12 LVP12:LVU12 MFL12:MFQ12 MPH12:MPM12 MZD12:MZI12 NIZ12:NJE12 NSV12:NTA12 OCR12:OCW12 OMN12:OMS12 OWJ12:OWO12 PGF12:PGK12 PQB12:PQG12 PZX12:QAC12 QJT12:QJY12 QTP12:QTU12 RDL12:RDQ12 RNH12:RNM12 RXD12:RXI12 SGZ12:SHE12 SQV12:SRA12 TAR12:TAW12 TKN12:TKS12 TUJ12:TUO12 UEF12:UEK12 UOB12:UOG12 UXX12:UYC12 VHT12:VHY12 VRP12:VRU12 WBL12:WBQ12 WLH12:WLM12 WVD12:WVI12 IR20:IW20 SN20:SS20 ACJ20:ACO20 AMF20:AMK20 AWB20:AWG20 BFX20:BGC20 BPT20:BPY20 BZP20:BZU20 CJL20:CJQ20 CTH20:CTM20 DDD20:DDI20 DMZ20:DNE20 DWV20:DXA20 EGR20:EGW20 EQN20:EQS20 FAJ20:FAO20 FKF20:FKK20 FUB20:FUG20 GDX20:GEC20 GNT20:GNY20 GXP20:GXU20 HHL20:HHQ20 HRH20:HRM20 IBD20:IBI20 IKZ20:ILE20 IUV20:IVA20 JER20:JEW20 JON20:JOS20 JYJ20:JYO20 KIF20:KIK20 KSB20:KSG20 LBX20:LCC20 LLT20:LLY20 LVP20:LVU20 MFL20:MFQ20 MPH20:MPM20 MZD20:MZI20 NIZ20:NJE20 NSV20:NTA20 OCR20:OCW20 OMN20:OMS20 OWJ20:OWO20 PGF20:PGK20 PQB20:PQG20 PZX20:QAC20 QJT20:QJY20 QTP20:QTU20 RDL20:RDQ20 RNH20:RNM20 RXD20:RXI20 SGZ20:SHE20 SQV20:SRA20 TAR20:TAW20 TKN20:TKS20 TUJ20:TUO20 UEF20:UEK20 UOB20:UOG20 UXX20:UYC20 VHT20:VHY20 VRP20:VRU20 WBL20:WBQ20 WLH20:WLM20 WVD20:WVI20 IR16:IW16 SN16:SS16 ACJ16:ACO16 AMF16:AMK16 AWB16:AWG16 BFX16:BGC16 BPT16:BPY16 BZP16:BZU16 CJL16:CJQ16 CTH16:CTM16 DDD16:DDI16 DMZ16:DNE16 DWV16:DXA16 EGR16:EGW16 EQN16:EQS16 FAJ16:FAO16 FKF16:FKK16 FUB16:FUG16 GDX16:GEC16 GNT16:GNY16 GXP16:GXU16 HHL16:HHQ16 HRH16:HRM16 IBD16:IBI16 IKZ16:ILE16 IUV16:IVA16 JER16:JEW16 JON16:JOS16 JYJ16:JYO16 KIF16:KIK16 KSB16:KSG16 LBX16:LCC16 LLT16:LLY16 LVP16:LVU16 MFL16:MFQ16 MPH16:MPM16 MZD16:MZI16 NIZ16:NJE16 NSV16:NTA16 OCR16:OCW16 OMN16:OMS16 OWJ16:OWO16 PGF16:PGK16 PQB16:PQG16 PZX16:QAC16 QJT16:QJY16 QTP16:QTU16 RDL16:RDQ16 RNH16:RNM16 RXD16:RXI16 SGZ16:SHE16 SQV16:SRA16 TAR16:TAW16 TKN16:TKS16 TUJ16:TUO16 UEF16:UEK16 UOB16:UOG16 UXX16:UYC16 VHT16:VHY16 VRP16:VRU16 WBL16:WBQ16 WLH16:WLM16 WVD16:WVI16 IR14:IW14 SN14:SS14 ACJ14:ACO14 AMF14:AMK14 AWB14:AWG14 BFX14:BGC14 BPT14:BPY14 BZP14:BZU14 CJL14:CJQ14 CTH14:CTM14 DDD14:DDI14 DMZ14:DNE14 DWV14:DXA14 EGR14:EGW14 EQN14:EQS14 FAJ14:FAO14 FKF14:FKK14 FUB14:FUG14 GDX14:GEC14 GNT14:GNY14 GXP14:GXU14 HHL14:HHQ14 HRH14:HRM14 IBD14:IBI14 IKZ14:ILE14 IUV14:IVA14 JER14:JEW14 JON14:JOS14 JYJ14:JYO14 KIF14:KIK14 KSB14:KSG14 LBX14:LCC14 LLT14:LLY14 LVP14:LVU14 MFL14:MFQ14 MPH14:MPM14 MZD14:MZI14 NIZ14:NJE14 NSV14:NTA14 OCR14:OCW14 OMN14:OMS14 OWJ14:OWO14 PGF14:PGK14 PQB14:PQG14 PZX14:QAC14 QJT14:QJY14 QTP14:QTU14 RDL14:RDQ14 RNH14:RNM14 RXD14:RXI14 SGZ14:SHE14 SQV14:SRA14 TAR14:TAW14 TKN14:TKS14 TUJ14:TUO14 UEF14:UEK14 UOB14:UOG14 UXX14:UYC14 VHT14:VHY14 VRP14:VRU14 WBL14:WBQ14 WLH14:WLM14 WVD14:WVI14">
      <formula1>0</formula1>
      <formula2>0.999988425925926</formula2>
    </dataValidation>
  </dataValidations>
  <pageMargins left="1" right="1" top="1" bottom="1" header="0.5" footer="0.5"/>
  <pageSetup scale="69" orientation="portrait" r:id="rId1"/>
  <ignoredErrors>
    <ignoredError sqref="C26 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FLSA Timesheet</vt:lpstr>
      <vt:lpstr>approver</vt:lpstr>
      <vt:lpstr>Banner_ID_____________</vt:lpstr>
      <vt:lpstr>Comments</vt:lpstr>
      <vt:lpstr>Department__________________________</vt:lpstr>
      <vt:lpstr>Employee_s_Signature</vt:lpstr>
      <vt:lpstr>employee_signature</vt:lpstr>
      <vt:lpstr>EXAMPLE</vt:lpstr>
      <vt:lpstr>I_attest_that_this_record_truly_and_accurately_reflects_my_time_worked_and_leave_taken.</vt:lpstr>
      <vt:lpstr>Job_Title__________________</vt:lpstr>
      <vt:lpstr>Name_______________________</vt:lpstr>
      <vt:lpstr>Position_Number______________________</vt:lpstr>
      <vt:lpstr>'FLSA Timesheet'!Print_Area</vt:lpstr>
      <vt:lpstr>Saturday</vt:lpstr>
      <vt:lpstr>signature</vt:lpstr>
      <vt:lpstr>supervisor_signature</vt:lpstr>
      <vt:lpstr>Total_Hours_Worked</vt:lpstr>
      <vt:lpstr>Totals</vt:lpstr>
      <vt:lpstr>Week_Of</vt:lpstr>
      <vt:lpstr>Weekday</vt:lpstr>
    </vt:vector>
  </TitlesOfParts>
  <Company>Miami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Theresa Lynne</dc:creator>
  <cp:lastModifiedBy>Riendeau, Lisa Marie</cp:lastModifiedBy>
  <cp:lastPrinted>2016-11-08T21:36:58Z</cp:lastPrinted>
  <dcterms:created xsi:type="dcterms:W3CDTF">2016-10-17T14:49:06Z</dcterms:created>
  <dcterms:modified xsi:type="dcterms:W3CDTF">2016-11-17T18:48:46Z</dcterms:modified>
</cp:coreProperties>
</file>